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C40" i="1" l="1"/>
  <c r="E40" i="1" s="1"/>
  <c r="C39" i="1"/>
  <c r="E39" i="1" s="1"/>
  <c r="C33" i="1"/>
  <c r="E33" i="1" s="1"/>
  <c r="C30" i="1"/>
  <c r="E30" i="1" s="1"/>
  <c r="C29" i="1"/>
  <c r="E29" i="1" s="1"/>
  <c r="E45" i="1"/>
  <c r="E44" i="1"/>
  <c r="E43" i="1"/>
  <c r="E42" i="1"/>
  <c r="E41" i="1"/>
  <c r="E38" i="1"/>
  <c r="E28" i="1"/>
  <c r="C35" i="1" l="1"/>
  <c r="E35" i="1" s="1"/>
  <c r="C34" i="1"/>
  <c r="E34" i="1" s="1"/>
  <c r="E47" i="1" l="1"/>
  <c r="C47" i="1" s="1"/>
  <c r="C48" i="1" s="1"/>
</calcChain>
</file>

<file path=xl/sharedStrings.xml><?xml version="1.0" encoding="utf-8"?>
<sst xmlns="http://schemas.openxmlformats.org/spreadsheetml/2006/main" count="48" uniqueCount="36">
  <si>
    <t>ВЫДАЧА</t>
  </si>
  <si>
    <t>МАСЛОСКЛАД</t>
  </si>
  <si>
    <t>СБОР ОТРАБОТАННОГО МАСЛА И ШЛАМА</t>
  </si>
  <si>
    <t>ИТОГО:</t>
  </si>
  <si>
    <t>СИСТЕМА БЕЗОПАСНОСТИ</t>
  </si>
  <si>
    <t>Предварительная стоимость системы без учета монтажа, труб и т.п. :</t>
  </si>
  <si>
    <t>Состав системы:</t>
  </si>
  <si>
    <t>Количество</t>
  </si>
  <si>
    <t>Система автоматической выдачи, контроля и учета Эксперт-М (контроллер, расходомеры, блок управления)</t>
  </si>
  <si>
    <t>количество порталов (если стеновое крепление катушек, поставить 0), 1 портал - до 6 катушек</t>
  </si>
  <si>
    <t>СБОР ОТРАБОТАННОГО МАСЛА</t>
  </si>
  <si>
    <t xml:space="preserve">контроль за предельными уровнями в емкостях </t>
  </si>
  <si>
    <t>звуковое и световое оповещение о предельных уровнях</t>
  </si>
  <si>
    <t>Количество накопительных емкостей</t>
  </si>
  <si>
    <t>Диафрагменные насосы для откачки отработки</t>
  </si>
  <si>
    <t>Накопительная емкость для отработки, V=3 куб.м.</t>
  </si>
  <si>
    <t>Ванна для сбора отработки</t>
  </si>
  <si>
    <t>Поршневые насосы для подачи жидкостей к точкам раздачи</t>
  </si>
  <si>
    <t>Поршневые насосы для перекачки жидкостей из 220литровых бочек в накопительные емкости</t>
  </si>
  <si>
    <t>БЕЗОПАСНОСТЬ</t>
  </si>
  <si>
    <t>отправка тревожных E-MAIL оператору (при наличии интернет)</t>
  </si>
  <si>
    <t xml:space="preserve">Ванна для сбора отработанного масла в яме </t>
  </si>
  <si>
    <t>1                                       (по умолчанию)</t>
  </si>
  <si>
    <t>звуковое и световое оповещение о предельных уровнях в накопительных емкостях</t>
  </si>
  <si>
    <t>Портал для катушек</t>
  </si>
  <si>
    <t>Катушки с пистолетами</t>
  </si>
  <si>
    <t>количество катушек с пистолетами (по умолчанию длина шланга 10м)</t>
  </si>
  <si>
    <t>количество точек откачки отработки (диафрагменный насос)</t>
  </si>
  <si>
    <t>Система централизованной раздачи масел и жидкостей предназначена для автоматизации и контроля процесса перекачки масел и жидкостей из склада ГСМ до конечного потребителя. Система контролируется материально ответственным лицом и позволяет разграничивать права администрирования между пользователями (менеджер/оператор), просматривать действия каждого менеджера/оператора с датой/типом масла/количеством выданного масла или рабочей жидкости.</t>
  </si>
  <si>
    <t>Стоимость евро в рублях</t>
  </si>
  <si>
    <t>количество накопительных емкостей (1м.куб.), зависит от количества раздаваемых жидкостей</t>
  </si>
  <si>
    <t>Накопительная емкость для отработки, V=3куб.м, зависит от габаритов маслосклада</t>
  </si>
  <si>
    <r>
      <t>Система автоматической выдачи, контроля и учета Эксперт-М (контроллер, расходомеры, блок управления)</t>
    </r>
    <r>
      <rPr>
        <sz val="11"/>
        <color rgb="FF00B0F0"/>
        <rFont val="Calibri"/>
        <family val="2"/>
        <charset val="204"/>
        <scheme val="minor"/>
      </rPr>
      <t xml:space="preserve"> подробная информация о системе Эксперт-М по ссылке</t>
    </r>
  </si>
  <si>
    <t>Быстрый расчет предварительной стоимости организации маслораздаточного участка</t>
  </si>
  <si>
    <t>заполнить ячейки</t>
  </si>
  <si>
    <t>не заполнять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</si>
</sst>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[$€-1]"/>
    <numFmt numFmtId="165" formatCode="#,##0.00&quot;р.&quot;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sz val="2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B0F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vertical="center" wrapText="1"/>
    </xf>
    <xf numFmtId="164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 wrapText="1"/>
    </xf>
    <xf numFmtId="164" fontId="2" fillId="0" borderId="0" xfId="0" applyNumberFormat="1" applyFont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164" fontId="7" fillId="0" borderId="0" xfId="0" applyNumberFormat="1" applyFont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66260</xdr:colOff>
      <xdr:row>7</xdr:row>
      <xdr:rowOff>24848</xdr:rowOff>
    </xdr:from>
    <xdr:to>
      <xdr:col>1</xdr:col>
      <xdr:colOff>977347</xdr:colOff>
      <xdr:row>7</xdr:row>
      <xdr:rowOff>1195581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8303" y="1797326"/>
          <a:ext cx="911087" cy="1170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49695</xdr:colOff>
      <xdr:row>6</xdr:row>
      <xdr:rowOff>33132</xdr:rowOff>
    </xdr:from>
    <xdr:to>
      <xdr:col>1</xdr:col>
      <xdr:colOff>977348</xdr:colOff>
      <xdr:row>6</xdr:row>
      <xdr:rowOff>966444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738" y="1615110"/>
          <a:ext cx="927653" cy="933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19425</xdr:colOff>
      <xdr:row>10</xdr:row>
      <xdr:rowOff>16565</xdr:rowOff>
    </xdr:from>
    <xdr:to>
      <xdr:col>1</xdr:col>
      <xdr:colOff>1004684</xdr:colOff>
      <xdr:row>10</xdr:row>
      <xdr:rowOff>753303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1468" y="4572000"/>
          <a:ext cx="985259" cy="736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41415</xdr:colOff>
      <xdr:row>3</xdr:row>
      <xdr:rowOff>41413</xdr:rowOff>
    </xdr:from>
    <xdr:to>
      <xdr:col>1</xdr:col>
      <xdr:colOff>969067</xdr:colOff>
      <xdr:row>3</xdr:row>
      <xdr:rowOff>737152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73458" y="1051891"/>
          <a:ext cx="927652" cy="695739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14</xdr:row>
      <xdr:rowOff>24849</xdr:rowOff>
    </xdr:from>
    <xdr:to>
      <xdr:col>1</xdr:col>
      <xdr:colOff>1010478</xdr:colOff>
      <xdr:row>14</xdr:row>
      <xdr:rowOff>744980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73456" y="6957392"/>
          <a:ext cx="969065" cy="720131"/>
        </a:xfrm>
        <a:prstGeom prst="rect">
          <a:avLst/>
        </a:prstGeom>
      </xdr:spPr>
    </xdr:pic>
    <xdr:clientData/>
  </xdr:twoCellAnchor>
  <xdr:twoCellAnchor editAs="oneCell">
    <xdr:from>
      <xdr:col>1</xdr:col>
      <xdr:colOff>99392</xdr:colOff>
      <xdr:row>15</xdr:row>
      <xdr:rowOff>49696</xdr:rowOff>
    </xdr:from>
    <xdr:to>
      <xdr:col>1</xdr:col>
      <xdr:colOff>960783</xdr:colOff>
      <xdr:row>15</xdr:row>
      <xdr:rowOff>863232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31435" y="7802218"/>
          <a:ext cx="861391" cy="813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3"/>
  <sheetViews>
    <sheetView tabSelected="1" zoomScale="115" zoomScaleNormal="115" workbookViewId="0">
      <selection activeCell="H15" sqref="H15"/>
    </sheetView>
  </sheetViews>
  <sheetFormatPr defaultRowHeight="15" x14ac:dyDescent="0.25"/>
  <cols>
    <col min="1" max="1" width="47.42578125" style="5" customWidth="1"/>
    <col min="2" max="2" width="15.28515625" style="2" customWidth="1"/>
    <col min="3" max="3" width="20" style="2" customWidth="1"/>
    <col min="4" max="4" width="0.28515625" style="8" hidden="1" customWidth="1"/>
    <col min="5" max="5" width="18" style="2" hidden="1" customWidth="1"/>
    <col min="6" max="7" width="9.140625" style="2"/>
    <col min="8" max="8" width="16.28515625" style="2" customWidth="1"/>
    <col min="9" max="16384" width="9.140625" style="2"/>
  </cols>
  <sheetData>
    <row r="1" spans="1:31" ht="64.5" customHeight="1" x14ac:dyDescent="0.25">
      <c r="A1" s="26" t="s">
        <v>33</v>
      </c>
      <c r="B1" s="26"/>
      <c r="C1" s="26"/>
      <c r="D1" s="15"/>
      <c r="E1" s="1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5" customHeight="1" x14ac:dyDescent="0.25">
      <c r="A2" s="29" t="s">
        <v>34</v>
      </c>
      <c r="B2" s="28"/>
      <c r="C2" s="22"/>
      <c r="D2" s="15"/>
      <c r="E2" s="16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1:31" ht="15.75" x14ac:dyDescent="0.25">
      <c r="A3" s="29" t="s">
        <v>35</v>
      </c>
      <c r="B3" s="27"/>
      <c r="C3" s="12" t="s">
        <v>7</v>
      </c>
      <c r="D3" s="17"/>
      <c r="E3" s="16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63.75" customHeight="1" x14ac:dyDescent="0.25">
      <c r="A4" s="3" t="s">
        <v>32</v>
      </c>
      <c r="B4" s="1"/>
      <c r="C4" s="27" t="s">
        <v>22</v>
      </c>
      <c r="D4" s="17"/>
      <c r="E4" s="16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1" x14ac:dyDescent="0.25">
      <c r="A5" s="3"/>
      <c r="B5" s="1"/>
      <c r="C5" s="1"/>
      <c r="D5" s="17"/>
      <c r="E5" s="16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x14ac:dyDescent="0.25">
      <c r="A6" s="13" t="s">
        <v>0</v>
      </c>
      <c r="B6" s="1"/>
      <c r="C6" s="12" t="s">
        <v>7</v>
      </c>
      <c r="D6" s="17"/>
      <c r="E6" s="16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79.5" customHeight="1" x14ac:dyDescent="0.25">
      <c r="A7" s="19" t="s">
        <v>26</v>
      </c>
      <c r="B7" s="20"/>
      <c r="C7" s="32">
        <v>0</v>
      </c>
      <c r="D7" s="17"/>
      <c r="E7" s="16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1" ht="94.5" customHeight="1" x14ac:dyDescent="0.25">
      <c r="A8" s="19" t="s">
        <v>9</v>
      </c>
      <c r="B8" s="20"/>
      <c r="C8" s="32">
        <v>0</v>
      </c>
      <c r="D8" s="17"/>
      <c r="E8" s="16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</row>
    <row r="9" spans="1:31" x14ac:dyDescent="0.25">
      <c r="A9" s="3"/>
      <c r="B9" s="1"/>
      <c r="C9" s="1"/>
      <c r="D9" s="17"/>
      <c r="E9" s="16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</row>
    <row r="10" spans="1:31" x14ac:dyDescent="0.25">
      <c r="A10" s="13" t="s">
        <v>1</v>
      </c>
      <c r="B10" s="1"/>
      <c r="C10" s="12" t="s">
        <v>7</v>
      </c>
      <c r="D10" s="17"/>
      <c r="E10" s="16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</row>
    <row r="11" spans="1:31" ht="63" customHeight="1" x14ac:dyDescent="0.25">
      <c r="A11" s="19" t="s">
        <v>30</v>
      </c>
      <c r="B11" s="20"/>
      <c r="C11" s="32">
        <v>0</v>
      </c>
      <c r="D11" s="17"/>
      <c r="E11" s="16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</row>
    <row r="12" spans="1:31" x14ac:dyDescent="0.25">
      <c r="A12" s="3"/>
      <c r="B12" s="1"/>
      <c r="C12" s="1"/>
      <c r="D12" s="17"/>
      <c r="E12" s="16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</row>
    <row r="13" spans="1:31" x14ac:dyDescent="0.25">
      <c r="A13" s="13" t="s">
        <v>2</v>
      </c>
      <c r="B13" s="1"/>
      <c r="C13" s="12" t="s">
        <v>7</v>
      </c>
      <c r="D13" s="17"/>
      <c r="E13" s="16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1" ht="30" x14ac:dyDescent="0.25">
      <c r="A14" s="19" t="s">
        <v>31</v>
      </c>
      <c r="B14" s="20"/>
      <c r="C14" s="30" t="s">
        <v>22</v>
      </c>
      <c r="D14" s="17"/>
      <c r="E14" s="16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</row>
    <row r="15" spans="1:31" ht="64.5" customHeight="1" x14ac:dyDescent="0.25">
      <c r="A15" s="19" t="s">
        <v>27</v>
      </c>
      <c r="B15" s="20"/>
      <c r="C15" s="32">
        <v>0</v>
      </c>
      <c r="D15" s="17"/>
      <c r="E15" s="16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</row>
    <row r="16" spans="1:31" ht="72.75" customHeight="1" x14ac:dyDescent="0.25">
      <c r="A16" s="19" t="s">
        <v>21</v>
      </c>
      <c r="B16" s="20"/>
      <c r="C16" s="32">
        <v>0</v>
      </c>
      <c r="D16" s="17"/>
      <c r="E16" s="16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x14ac:dyDescent="0.25">
      <c r="A17" s="3"/>
      <c r="B17" s="1"/>
      <c r="C17" s="1"/>
      <c r="D17" s="17"/>
      <c r="E17" s="16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x14ac:dyDescent="0.25">
      <c r="A18" s="13" t="s">
        <v>4</v>
      </c>
      <c r="B18" s="1"/>
      <c r="C18" s="12" t="s">
        <v>7</v>
      </c>
      <c r="D18" s="17"/>
      <c r="E18" s="16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x14ac:dyDescent="0.25">
      <c r="A19" s="3"/>
      <c r="B19" s="1"/>
      <c r="C19" s="1"/>
      <c r="D19" s="17"/>
      <c r="E19" s="16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30" x14ac:dyDescent="0.25">
      <c r="A20" s="23" t="s">
        <v>11</v>
      </c>
      <c r="B20" s="23"/>
      <c r="C20" s="30" t="s">
        <v>22</v>
      </c>
      <c r="D20" s="17"/>
      <c r="E20" s="16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 ht="30" x14ac:dyDescent="0.25">
      <c r="A21" s="23" t="s">
        <v>23</v>
      </c>
      <c r="B21" s="23"/>
      <c r="C21" s="30" t="s">
        <v>22</v>
      </c>
      <c r="D21" s="17"/>
      <c r="E21" s="16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 ht="30" x14ac:dyDescent="0.25">
      <c r="A22" s="23" t="s">
        <v>20</v>
      </c>
      <c r="B22" s="23"/>
      <c r="C22" s="30" t="s">
        <v>22</v>
      </c>
      <c r="D22" s="17"/>
      <c r="E22" s="16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 x14ac:dyDescent="0.25">
      <c r="A23" s="3"/>
      <c r="B23" s="1"/>
      <c r="C23" s="1"/>
      <c r="D23" s="17"/>
      <c r="E23" s="16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 ht="26.25" x14ac:dyDescent="0.25">
      <c r="A24" s="4" t="s">
        <v>3</v>
      </c>
      <c r="B24" s="1"/>
      <c r="C24" s="1"/>
      <c r="D24" s="17"/>
      <c r="E24" s="16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 ht="101.25" customHeight="1" x14ac:dyDescent="0.25">
      <c r="A25" s="25" t="s">
        <v>28</v>
      </c>
      <c r="B25" s="25"/>
      <c r="C25" s="25"/>
      <c r="D25" s="17"/>
      <c r="E25" s="16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 ht="18.75" x14ac:dyDescent="0.25">
      <c r="A26" s="14" t="s">
        <v>6</v>
      </c>
      <c r="B26" s="1"/>
      <c r="C26" s="1"/>
      <c r="D26" s="17"/>
      <c r="E26" s="16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x14ac:dyDescent="0.25">
      <c r="A27" s="13" t="s">
        <v>0</v>
      </c>
      <c r="B27" s="1"/>
      <c r="C27" s="1"/>
      <c r="D27" s="17"/>
      <c r="E27" s="16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26.25" customHeight="1" x14ac:dyDescent="0.25">
      <c r="A28" s="23" t="s">
        <v>8</v>
      </c>
      <c r="B28" s="23"/>
      <c r="C28" s="30">
        <v>1</v>
      </c>
      <c r="D28" s="17">
        <v>5000</v>
      </c>
      <c r="E28" s="17">
        <f>D28</f>
        <v>5000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9.5" customHeight="1" x14ac:dyDescent="0.25">
      <c r="A29" s="23" t="s">
        <v>24</v>
      </c>
      <c r="B29" s="23"/>
      <c r="C29" s="30">
        <f>C8</f>
        <v>0</v>
      </c>
      <c r="D29" s="17">
        <v>2000</v>
      </c>
      <c r="E29" s="17">
        <f>D29*C29</f>
        <v>0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9.5" customHeight="1" x14ac:dyDescent="0.25">
      <c r="A30" s="23" t="s">
        <v>25</v>
      </c>
      <c r="B30" s="23"/>
      <c r="C30" s="30">
        <f>C7</f>
        <v>0</v>
      </c>
      <c r="D30" s="17">
        <v>400</v>
      </c>
      <c r="E30" s="17">
        <f>D30*C30</f>
        <v>0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21" customHeight="1" x14ac:dyDescent="0.25">
      <c r="A31" s="3"/>
      <c r="B31" s="3"/>
      <c r="C31" s="1"/>
      <c r="D31" s="17"/>
      <c r="E31" s="16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20.25" customHeight="1" x14ac:dyDescent="0.25">
      <c r="A32" s="13" t="s">
        <v>1</v>
      </c>
      <c r="B32" s="3"/>
      <c r="C32" s="1"/>
      <c r="D32" s="17"/>
      <c r="E32" s="16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20.25" customHeight="1" x14ac:dyDescent="0.25">
      <c r="A33" s="23" t="s">
        <v>13</v>
      </c>
      <c r="B33" s="23"/>
      <c r="C33" s="30">
        <f>C11</f>
        <v>0</v>
      </c>
      <c r="D33" s="17">
        <v>200</v>
      </c>
      <c r="E33" s="17">
        <f t="shared" ref="E33:E35" si="0">D33*C33</f>
        <v>0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9.5" customHeight="1" x14ac:dyDescent="0.25">
      <c r="A34" s="23" t="s">
        <v>17</v>
      </c>
      <c r="B34" s="23"/>
      <c r="C34" s="30">
        <f>C33</f>
        <v>0</v>
      </c>
      <c r="D34" s="17">
        <v>622</v>
      </c>
      <c r="E34" s="17">
        <f t="shared" si="0"/>
        <v>0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37.5" customHeight="1" x14ac:dyDescent="0.25">
      <c r="A35" s="23" t="s">
        <v>18</v>
      </c>
      <c r="B35" s="23"/>
      <c r="C35" s="30">
        <f>C33</f>
        <v>0</v>
      </c>
      <c r="D35" s="17">
        <v>412</v>
      </c>
      <c r="E35" s="17">
        <f t="shared" si="0"/>
        <v>0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6.5" customHeight="1" x14ac:dyDescent="0.25">
      <c r="A36" s="3"/>
      <c r="B36" s="3"/>
      <c r="C36" s="1"/>
      <c r="D36" s="17"/>
      <c r="E36" s="16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20.25" customHeight="1" x14ac:dyDescent="0.25">
      <c r="A37" s="13" t="s">
        <v>10</v>
      </c>
      <c r="B37" s="3"/>
      <c r="C37" s="1"/>
      <c r="D37" s="17"/>
      <c r="E37" s="16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21" customHeight="1" x14ac:dyDescent="0.25">
      <c r="A38" s="23" t="s">
        <v>15</v>
      </c>
      <c r="B38" s="23"/>
      <c r="C38" s="30">
        <v>1</v>
      </c>
      <c r="D38" s="17">
        <v>500</v>
      </c>
      <c r="E38" s="17">
        <f t="shared" ref="E38:E45" si="1">D38*C38</f>
        <v>500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9.5" customHeight="1" x14ac:dyDescent="0.25">
      <c r="A39" s="23" t="s">
        <v>14</v>
      </c>
      <c r="B39" s="23"/>
      <c r="C39" s="30">
        <f>C15</f>
        <v>0</v>
      </c>
      <c r="D39" s="17">
        <v>700</v>
      </c>
      <c r="E39" s="17">
        <f t="shared" si="1"/>
        <v>0</v>
      </c>
      <c r="F39" s="1"/>
      <c r="G39" s="1"/>
      <c r="H39" s="1"/>
      <c r="I39" s="1"/>
      <c r="J39" s="3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7.25" customHeight="1" x14ac:dyDescent="0.25">
      <c r="A40" s="23" t="s">
        <v>16</v>
      </c>
      <c r="B40" s="23"/>
      <c r="C40" s="30">
        <f>C16</f>
        <v>0</v>
      </c>
      <c r="D40" s="17">
        <v>1000</v>
      </c>
      <c r="E40" s="17">
        <f t="shared" si="1"/>
        <v>0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x14ac:dyDescent="0.25">
      <c r="A41" s="3"/>
      <c r="B41" s="1"/>
      <c r="C41" s="1"/>
      <c r="D41" s="17"/>
      <c r="E41" s="17">
        <f t="shared" si="1"/>
        <v>0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x14ac:dyDescent="0.25">
      <c r="A42" s="13" t="s">
        <v>19</v>
      </c>
      <c r="B42" s="1"/>
      <c r="C42" s="1"/>
      <c r="D42" s="17"/>
      <c r="E42" s="17">
        <f t="shared" si="1"/>
        <v>0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x14ac:dyDescent="0.25">
      <c r="A43" s="23" t="s">
        <v>11</v>
      </c>
      <c r="B43" s="23"/>
      <c r="C43" s="30">
        <v>1</v>
      </c>
      <c r="D43" s="17"/>
      <c r="E43" s="17">
        <f t="shared" si="1"/>
        <v>0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x14ac:dyDescent="0.25">
      <c r="A44" s="23" t="s">
        <v>12</v>
      </c>
      <c r="B44" s="23"/>
      <c r="C44" s="30">
        <v>1</v>
      </c>
      <c r="D44" s="17"/>
      <c r="E44" s="17">
        <f t="shared" si="1"/>
        <v>0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x14ac:dyDescent="0.25">
      <c r="A45" s="23" t="s">
        <v>20</v>
      </c>
      <c r="B45" s="23"/>
      <c r="C45" s="30">
        <v>1</v>
      </c>
      <c r="D45" s="17"/>
      <c r="E45" s="17">
        <f t="shared" si="1"/>
        <v>0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</row>
    <row r="46" spans="1:31" x14ac:dyDescent="0.25">
      <c r="A46" s="3"/>
      <c r="B46" s="1"/>
      <c r="C46" s="1"/>
      <c r="D46" s="17"/>
      <c r="E46" s="16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52.5" customHeight="1" x14ac:dyDescent="0.25">
      <c r="A47" s="24" t="s">
        <v>5</v>
      </c>
      <c r="B47" s="24"/>
      <c r="C47" s="10">
        <f>E47</f>
        <v>5500</v>
      </c>
      <c r="D47" s="18"/>
      <c r="E47" s="18">
        <f>SUM(E28:E46)</f>
        <v>5500</v>
      </c>
      <c r="F47" s="6"/>
      <c r="G47" s="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42" customHeight="1" x14ac:dyDescent="0.25">
      <c r="A48" s="9" t="s">
        <v>29</v>
      </c>
      <c r="B48" s="11">
        <v>54</v>
      </c>
      <c r="C48" s="11">
        <f>C47*B48</f>
        <v>297000</v>
      </c>
      <c r="D48" s="17"/>
      <c r="E48" s="16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</row>
    <row r="49" spans="1:31" x14ac:dyDescent="0.25">
      <c r="A49" s="3"/>
      <c r="B49" s="1"/>
      <c r="C49" s="1"/>
      <c r="D49" s="7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</row>
    <row r="50" spans="1:31" x14ac:dyDescent="0.25">
      <c r="A50" s="3"/>
      <c r="B50" s="1"/>
      <c r="C50" s="1"/>
      <c r="D50" s="7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</row>
    <row r="51" spans="1:31" x14ac:dyDescent="0.25">
      <c r="A51" s="3"/>
      <c r="B51" s="1"/>
      <c r="C51" s="1"/>
      <c r="D51" s="7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</row>
    <row r="52" spans="1:31" x14ac:dyDescent="0.25">
      <c r="A52" s="3"/>
      <c r="B52" s="1"/>
      <c r="C52" s="1"/>
      <c r="D52" s="7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</row>
    <row r="53" spans="1:31" x14ac:dyDescent="0.25">
      <c r="A53" s="3"/>
      <c r="B53" s="1"/>
      <c r="C53" s="1"/>
      <c r="D53" s="7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</row>
    <row r="54" spans="1:31" x14ac:dyDescent="0.25">
      <c r="A54" s="3"/>
      <c r="B54" s="1"/>
      <c r="C54" s="1"/>
      <c r="D54" s="7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</row>
    <row r="55" spans="1:31" x14ac:dyDescent="0.25">
      <c r="A55" s="3"/>
      <c r="B55" s="1"/>
      <c r="C55" s="1"/>
      <c r="D55" s="7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x14ac:dyDescent="0.25">
      <c r="A56" s="3"/>
      <c r="B56" s="1"/>
      <c r="C56" s="1"/>
      <c r="D56" s="7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</row>
    <row r="57" spans="1:31" x14ac:dyDescent="0.25">
      <c r="A57" s="3"/>
      <c r="B57" s="1"/>
      <c r="C57" s="1"/>
      <c r="D57" s="7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1:31" x14ac:dyDescent="0.25">
      <c r="A58" s="3"/>
      <c r="B58" s="1"/>
      <c r="C58" s="1"/>
      <c r="D58" s="7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</row>
    <row r="59" spans="1:31" x14ac:dyDescent="0.25">
      <c r="A59" s="3"/>
      <c r="B59" s="1"/>
      <c r="C59" s="1"/>
      <c r="D59" s="7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 x14ac:dyDescent="0.25">
      <c r="A60" s="3"/>
      <c r="B60" s="1"/>
      <c r="C60" s="1"/>
      <c r="D60" s="7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x14ac:dyDescent="0.25">
      <c r="A61" s="3"/>
      <c r="B61" s="1"/>
      <c r="C61" s="1"/>
      <c r="D61" s="7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x14ac:dyDescent="0.25">
      <c r="A62" s="3"/>
      <c r="B62" s="1"/>
      <c r="C62" s="1"/>
      <c r="D62" s="7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</row>
    <row r="63" spans="1:31" x14ac:dyDescent="0.25">
      <c r="A63" s="3"/>
      <c r="B63" s="1"/>
      <c r="C63" s="1"/>
      <c r="D63" s="7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x14ac:dyDescent="0.25">
      <c r="A64" s="3"/>
      <c r="B64" s="1"/>
      <c r="C64" s="1"/>
      <c r="D64" s="7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x14ac:dyDescent="0.25">
      <c r="A65" s="3"/>
      <c r="B65" s="1"/>
      <c r="C65" s="1"/>
      <c r="D65" s="7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x14ac:dyDescent="0.25">
      <c r="A66" s="3"/>
      <c r="B66" s="1"/>
      <c r="C66" s="1"/>
      <c r="D66" s="7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x14ac:dyDescent="0.25">
      <c r="A67" s="3"/>
      <c r="B67" s="1"/>
      <c r="C67" s="1"/>
      <c r="D67" s="7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x14ac:dyDescent="0.25">
      <c r="A68" s="3"/>
      <c r="B68" s="1"/>
      <c r="C68" s="1"/>
      <c r="D68" s="7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x14ac:dyDescent="0.25">
      <c r="A69" s="3"/>
      <c r="B69" s="1"/>
      <c r="C69" s="1"/>
      <c r="D69" s="7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x14ac:dyDescent="0.25">
      <c r="A70" s="3"/>
      <c r="B70" s="1"/>
      <c r="C70" s="1"/>
      <c r="D70" s="7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x14ac:dyDescent="0.25">
      <c r="A71" s="3"/>
      <c r="B71" s="1"/>
      <c r="C71" s="1"/>
      <c r="D71" s="7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x14ac:dyDescent="0.25">
      <c r="A72" s="3"/>
      <c r="B72" s="1"/>
      <c r="C72" s="1"/>
      <c r="D72" s="7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x14ac:dyDescent="0.25">
      <c r="A73" s="3"/>
      <c r="B73" s="1"/>
      <c r="C73" s="1"/>
      <c r="D73" s="7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</sheetData>
  <mergeCells count="18">
    <mergeCell ref="A28:B28"/>
    <mergeCell ref="A29:B29"/>
    <mergeCell ref="A38:B38"/>
    <mergeCell ref="A39:B39"/>
    <mergeCell ref="A30:B30"/>
    <mergeCell ref="A20:B20"/>
    <mergeCell ref="A21:B21"/>
    <mergeCell ref="A22:B22"/>
    <mergeCell ref="A25:C25"/>
    <mergeCell ref="A1:C1"/>
    <mergeCell ref="A45:B45"/>
    <mergeCell ref="A33:B33"/>
    <mergeCell ref="A34:B34"/>
    <mergeCell ref="A35:B35"/>
    <mergeCell ref="A47:B47"/>
    <mergeCell ref="A43:B43"/>
    <mergeCell ref="A44:B44"/>
    <mergeCell ref="A40:B4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2014-11-04T18:33:04Z</dcterms:modified>
</cp:coreProperties>
</file>